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4720" windowHeight="12345"/>
  </bookViews>
  <sheets>
    <sheet name="Repair Invoice" sheetId="2" r:id="rId1"/>
    <sheet name="Auto Parts" sheetId="4" r:id="rId2"/>
  </sheets>
  <calcPr calcId="124519"/>
</workbook>
</file>

<file path=xl/calcChain.xml><?xml version="1.0" encoding="utf-8"?>
<calcChain xmlns="http://schemas.openxmlformats.org/spreadsheetml/2006/main">
  <c r="J35" i="2"/>
  <c r="J34"/>
  <c r="J32"/>
  <c r="J31"/>
  <c r="J17"/>
  <c r="J18"/>
  <c r="J19"/>
  <c r="J20"/>
  <c r="J21"/>
  <c r="J16"/>
</calcChain>
</file>

<file path=xl/sharedStrings.xml><?xml version="1.0" encoding="utf-8"?>
<sst xmlns="http://schemas.openxmlformats.org/spreadsheetml/2006/main" count="254" uniqueCount="128">
  <si>
    <t>College Park Auto Repair</t>
  </si>
  <si>
    <t>Date:</t>
  </si>
  <si>
    <t>Invoice #:</t>
  </si>
  <si>
    <t>Address:</t>
  </si>
  <si>
    <t>City:</t>
  </si>
  <si>
    <t>State:</t>
  </si>
  <si>
    <t>ZIP Code:</t>
  </si>
  <si>
    <t>Car Information</t>
  </si>
  <si>
    <t>Model:</t>
  </si>
  <si>
    <t>Make:</t>
  </si>
  <si>
    <t>Tag #:</t>
  </si>
  <si>
    <t>Mileage:</t>
  </si>
  <si>
    <t>Part #</t>
  </si>
  <si>
    <t>Part Name</t>
  </si>
  <si>
    <t>Unit Price</t>
  </si>
  <si>
    <t>Qty</t>
  </si>
  <si>
    <t>Sub Total</t>
  </si>
  <si>
    <t>Name</t>
  </si>
  <si>
    <t>Customer Information</t>
  </si>
  <si>
    <t>Job Performed</t>
  </si>
  <si>
    <t>Rate</t>
  </si>
  <si>
    <t>Total Labor:</t>
  </si>
  <si>
    <t>Total Parts:</t>
  </si>
  <si>
    <t>Tax Rate:</t>
  </si>
  <si>
    <t>Tax Amount:</t>
  </si>
  <si>
    <t>Order Total:</t>
  </si>
  <si>
    <t>Make</t>
  </si>
  <si>
    <t>Model</t>
  </si>
  <si>
    <t>Ford</t>
  </si>
  <si>
    <t>Escort SE L4 2.0</t>
  </si>
  <si>
    <t>Engine Electrical</t>
  </si>
  <si>
    <t>Alternator 75amp Remanufactured; w/ 75 Amp</t>
  </si>
  <si>
    <t>Dodge</t>
  </si>
  <si>
    <t>Caravan SE L4 2.4</t>
  </si>
  <si>
    <t>Cooling System</t>
  </si>
  <si>
    <t>Radiator Cap</t>
  </si>
  <si>
    <t>Toyota</t>
  </si>
  <si>
    <t>Rav4 2WD/4-Door</t>
  </si>
  <si>
    <t>Thermostat Gasket</t>
  </si>
  <si>
    <t>Honda</t>
  </si>
  <si>
    <t>Civic 1.7 EX 4DR</t>
  </si>
  <si>
    <t>Exhaust</t>
  </si>
  <si>
    <t>Bolt &amp; Spring Kit (Manifold outlet, Muffler Inlet)</t>
  </si>
  <si>
    <t>Buick</t>
  </si>
  <si>
    <t>Regal Custom V6 3.8</t>
  </si>
  <si>
    <t>Fuel Injection</t>
  </si>
  <si>
    <t>Fuel Injector</t>
  </si>
  <si>
    <t>Acura</t>
  </si>
  <si>
    <t>MDX 3.5 4WD</t>
  </si>
  <si>
    <t>Driveshaft &amp; Axle</t>
  </si>
  <si>
    <t>CV Boot Clamp 7 x 750m; 1 Large + 1 Small Clamp</t>
  </si>
  <si>
    <t>Taurus LX V6 3.0</t>
  </si>
  <si>
    <t>Oxygen Sensor OE Style 4Wire; Front; 2 Required</t>
  </si>
  <si>
    <t>Jeep</t>
  </si>
  <si>
    <t>Wrangler Sahara</t>
  </si>
  <si>
    <t>Air Intake</t>
  </si>
  <si>
    <t>Air Filter AirSoft Panel</t>
  </si>
  <si>
    <t>Accord 2.3 LX 4DR</t>
  </si>
  <si>
    <t>Air Filter</t>
  </si>
  <si>
    <t>Kia</t>
  </si>
  <si>
    <t>Rio 1.6DOHC16V 4-DR</t>
  </si>
  <si>
    <t>Thermostat</t>
  </si>
  <si>
    <t>Wheel Bearing; Front; 1 per wheel</t>
  </si>
  <si>
    <t>Civic 1.6 EX 4DR</t>
  </si>
  <si>
    <t>Suspension</t>
  </si>
  <si>
    <t>Ball Joint; Front Lower; 2 per car</t>
  </si>
  <si>
    <t>Chevrolet</t>
  </si>
  <si>
    <t>Monte Carlo LS V6 3.4</t>
  </si>
  <si>
    <t>Oxygen Sensor OE connector; Rear</t>
  </si>
  <si>
    <t>Focus SE DOHC L4 2.0</t>
  </si>
  <si>
    <t>Steering</t>
  </si>
  <si>
    <t>Steering Rack Remanufactured</t>
  </si>
  <si>
    <t>Wheel Bearing; Rear; 1 per wheel</t>
  </si>
  <si>
    <t>Climate Control</t>
  </si>
  <si>
    <t>A/C Clutch; OE compressor = Sanden</t>
  </si>
  <si>
    <t>Corolla</t>
  </si>
  <si>
    <t>Volvo</t>
  </si>
  <si>
    <t>S40 2.5L T5 AWD</t>
  </si>
  <si>
    <t>Fuel Delivery</t>
  </si>
  <si>
    <t>Fuel Filter; Early Design; Outer Diameter = 55m</t>
  </si>
  <si>
    <t>Escape XLS 4WD</t>
  </si>
  <si>
    <t>Brakes</t>
  </si>
  <si>
    <t>Brake Caliper Remanufactured; Front Right</t>
  </si>
  <si>
    <t>BMW</t>
  </si>
  <si>
    <t>325i</t>
  </si>
  <si>
    <t>AC High Pressure Side Switch</t>
  </si>
  <si>
    <t>Monte Carlo Z34 V6 3.4</t>
  </si>
  <si>
    <t>Fuel Filter</t>
  </si>
  <si>
    <t>Camry V6</t>
  </si>
  <si>
    <t>Escape XLT 4WD</t>
  </si>
  <si>
    <t>Air Filter Panel</t>
  </si>
  <si>
    <t>Brake Caliper Reman; w/ ProAct Pads; Front Right</t>
  </si>
  <si>
    <t>Cabin Air/Pollen Filter; With Activated Carbon</t>
  </si>
  <si>
    <t>Body Electrical</t>
  </si>
  <si>
    <t>Halogen SilverStar; 12V 65W; inner-high beam</t>
  </si>
  <si>
    <t>Focus ZX3 L4 2.0</t>
  </si>
  <si>
    <t>Fuel Injection Perf Kit</t>
  </si>
  <si>
    <t>Thermostat Housing</t>
  </si>
  <si>
    <t>Shock Absorber GR2; Rear; Wagon only</t>
  </si>
  <si>
    <t>Shock Absorber GasaJust; Rear; Wagon only</t>
  </si>
  <si>
    <t>Adjustable Telescoping Mirror</t>
  </si>
  <si>
    <t>Axle Nut 24mm x 1;5; rear</t>
  </si>
  <si>
    <t>Engine Mechanical</t>
  </si>
  <si>
    <t>Timing Belt Idler Pulley Original Equipment INA</t>
  </si>
  <si>
    <t>Lacrosse CXS V6 3.6</t>
  </si>
  <si>
    <t>Brake Pad Set ProACT Ceramic w/Shims; Front</t>
  </si>
  <si>
    <t>Radiator Hose; Upper</t>
  </si>
  <si>
    <t>Air Mass Meter; W/o Housing; Meter/sensor only</t>
  </si>
  <si>
    <t>Transmission</t>
  </si>
  <si>
    <t>AT Filter</t>
  </si>
  <si>
    <t>Headlight Bulb; 12V 65W; inner-high beam</t>
  </si>
  <si>
    <t>Auxiliary Fan Switch</t>
  </si>
  <si>
    <t>Headlight Bulb; 12V 51W; outer</t>
  </si>
  <si>
    <t>Water Flange Gasket</t>
  </si>
  <si>
    <t>Strut Mount Inc; Sleeve; Rear Right</t>
  </si>
  <si>
    <t>Radiator Hose; Lower</t>
  </si>
  <si>
    <t>Coil Spring Insulator; Front Lower</t>
  </si>
  <si>
    <t>Wiper Blade Excel+; Front Right</t>
  </si>
  <si>
    <t>Radiator Drain Plug incl; gasket</t>
  </si>
  <si>
    <t>Reference Sensor; Flywheel Engine Speed</t>
  </si>
  <si>
    <t>Strut Mount Inc; Sleeve; Rear Left</t>
  </si>
  <si>
    <t>Radiator OE Plastic tank</t>
  </si>
  <si>
    <t>CV Boot Clamp 7 x 750m; For Large End of Boot; inn</t>
  </si>
  <si>
    <t>Rod Bearing Set 1 per Rod; Standard; Reqs. 5-per E</t>
  </si>
  <si>
    <t>Auto Part number</t>
  </si>
  <si>
    <t>Car Year</t>
  </si>
  <si>
    <t>Part Category</t>
  </si>
  <si>
    <t>College Park Auto Parts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</si>
</sst>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Bell MT"/>
      <family val="1"/>
    </font>
    <font>
      <b/>
      <sz val="12"/>
      <color theme="1"/>
      <name val="Bell MT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3" xfId="0" applyBorder="1"/>
    <xf numFmtId="0" fontId="2" fillId="0" borderId="3" xfId="0" applyFont="1" applyBorder="1"/>
    <xf numFmtId="0" fontId="3" fillId="0" borderId="1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4" xfId="0" applyFont="1" applyBorder="1"/>
    <xf numFmtId="44" fontId="0" fillId="0" borderId="17" xfId="1" applyFont="1" applyBorder="1"/>
    <xf numFmtId="44" fontId="0" fillId="0" borderId="18" xfId="1" applyFont="1" applyBorder="1"/>
    <xf numFmtId="44" fontId="0" fillId="0" borderId="24" xfId="1" applyFont="1" applyBorder="1"/>
    <xf numFmtId="0" fontId="5" fillId="0" borderId="29" xfId="0" applyFont="1" applyFill="1" applyBorder="1" applyAlignment="1" applyProtection="1">
      <alignment horizontal="right" vertical="center" wrapText="1"/>
    </xf>
    <xf numFmtId="0" fontId="5" fillId="0" borderId="29" xfId="0" applyFont="1" applyFill="1" applyBorder="1" applyAlignment="1" applyProtection="1">
      <alignment vertical="center" wrapText="1"/>
    </xf>
    <xf numFmtId="2" fontId="5" fillId="0" borderId="29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Border="1"/>
    <xf numFmtId="0" fontId="5" fillId="0" borderId="30" xfId="0" applyFont="1" applyFill="1" applyBorder="1" applyAlignment="1" applyProtection="1">
      <alignment horizontal="right" vertical="center" wrapText="1"/>
    </xf>
    <xf numFmtId="0" fontId="5" fillId="0" borderId="30" xfId="0" applyFont="1" applyFill="1" applyBorder="1" applyAlignment="1" applyProtection="1">
      <alignment vertical="center" wrapText="1"/>
    </xf>
    <xf numFmtId="2" fontId="5" fillId="0" borderId="3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Border="1"/>
    <xf numFmtId="0" fontId="0" fillId="0" borderId="27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20" xfId="0" applyBorder="1" applyAlignment="1"/>
    <xf numFmtId="0" fontId="0" fillId="0" borderId="25" xfId="0" applyBorder="1" applyAlignment="1"/>
    <xf numFmtId="0" fontId="0" fillId="0" borderId="26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showGridLines="0" tabSelected="1" workbookViewId="0"/>
  </sheetViews>
  <sheetFormatPr defaultRowHeight="15"/>
  <cols>
    <col min="1" max="1" width="3.28515625" customWidth="1"/>
    <col min="8" max="8" width="10.42578125" customWidth="1"/>
    <col min="9" max="9" width="9.28515625" bestFit="1" customWidth="1"/>
    <col min="10" max="10" width="9.85546875" customWidth="1"/>
  </cols>
  <sheetData>
    <row r="2" spans="2:10" ht="32.25" thickBot="1">
      <c r="B2" s="1"/>
      <c r="C2" s="1"/>
      <c r="D2" s="2" t="s">
        <v>0</v>
      </c>
      <c r="E2" s="1"/>
      <c r="F2" s="1"/>
      <c r="G2" s="1"/>
      <c r="H2" s="1"/>
      <c r="I2" s="1"/>
      <c r="J2" s="1"/>
    </row>
    <row r="3" spans="2:10" ht="9" customHeight="1"/>
    <row r="4" spans="2:10">
      <c r="B4" t="s">
        <v>2</v>
      </c>
      <c r="D4" s="7"/>
      <c r="E4" s="7"/>
    </row>
    <row r="5" spans="2:10">
      <c r="B5" t="s">
        <v>1</v>
      </c>
      <c r="D5" s="5"/>
      <c r="E5" s="5"/>
    </row>
    <row r="6" spans="2:10" ht="8.25" customHeight="1"/>
    <row r="7" spans="2:10" ht="16.5">
      <c r="B7" s="3" t="s">
        <v>18</v>
      </c>
      <c r="C7" s="4"/>
      <c r="D7" s="4"/>
      <c r="E7" s="4"/>
      <c r="F7" s="4"/>
      <c r="G7" s="4"/>
      <c r="H7" s="4"/>
      <c r="I7" s="4"/>
      <c r="J7" s="4"/>
    </row>
    <row r="8" spans="2:10">
      <c r="B8" t="s">
        <v>17</v>
      </c>
      <c r="D8" s="10"/>
      <c r="E8" s="10"/>
      <c r="F8" s="10"/>
      <c r="G8" s="10"/>
      <c r="H8" s="10"/>
      <c r="I8" s="10"/>
      <c r="J8" s="10"/>
    </row>
    <row r="9" spans="2:10">
      <c r="B9" t="s">
        <v>3</v>
      </c>
      <c r="D9" s="5"/>
      <c r="E9" s="5"/>
      <c r="F9" s="5"/>
      <c r="G9" s="5"/>
      <c r="H9" s="5"/>
      <c r="I9" s="5"/>
      <c r="J9" s="5"/>
    </row>
    <row r="10" spans="2:10">
      <c r="B10" t="s">
        <v>4</v>
      </c>
      <c r="D10" s="5"/>
      <c r="E10" s="5"/>
      <c r="F10" t="s">
        <v>5</v>
      </c>
      <c r="G10" s="5"/>
      <c r="H10" s="5"/>
      <c r="I10" t="s">
        <v>6</v>
      </c>
      <c r="J10" s="5"/>
    </row>
    <row r="11" spans="2:10" ht="16.5">
      <c r="B11" s="3" t="s">
        <v>7</v>
      </c>
      <c r="C11" s="4"/>
      <c r="D11" s="4"/>
      <c r="E11" s="4"/>
      <c r="F11" s="4"/>
      <c r="G11" s="4"/>
      <c r="H11" s="4"/>
      <c r="I11" s="4"/>
      <c r="J11" s="4"/>
    </row>
    <row r="12" spans="2:10">
      <c r="B12" t="s">
        <v>9</v>
      </c>
      <c r="D12" s="10"/>
      <c r="E12" s="10"/>
      <c r="F12" t="s">
        <v>8</v>
      </c>
      <c r="G12" s="10"/>
      <c r="H12" s="10"/>
      <c r="I12" s="10"/>
      <c r="J12" s="10"/>
    </row>
    <row r="13" spans="2:10">
      <c r="B13" t="s">
        <v>10</v>
      </c>
      <c r="D13" s="5"/>
      <c r="E13" s="5"/>
      <c r="F13" t="s">
        <v>11</v>
      </c>
      <c r="G13" s="5"/>
      <c r="H13" s="5"/>
      <c r="I13" s="5"/>
      <c r="J13" s="5"/>
    </row>
    <row r="15" spans="2:10">
      <c r="B15" s="24" t="s">
        <v>12</v>
      </c>
      <c r="C15" s="21" t="s">
        <v>13</v>
      </c>
      <c r="D15" s="22"/>
      <c r="E15" s="22"/>
      <c r="F15" s="22"/>
      <c r="G15" s="23"/>
      <c r="H15" s="22" t="s">
        <v>14</v>
      </c>
      <c r="I15" s="24" t="s">
        <v>15</v>
      </c>
      <c r="J15" s="23" t="s">
        <v>16</v>
      </c>
    </row>
    <row r="16" spans="2:10">
      <c r="B16" s="12"/>
      <c r="C16" s="39"/>
      <c r="D16" s="40"/>
      <c r="E16" s="40"/>
      <c r="F16" s="40"/>
      <c r="G16" s="41"/>
      <c r="H16" s="8"/>
      <c r="I16" s="8"/>
      <c r="J16" s="25" t="str">
        <f>IF(ISBLANK(I16),"",H16*I16)</f>
        <v/>
      </c>
    </row>
    <row r="17" spans="2:10">
      <c r="B17" s="13"/>
      <c r="C17" s="42"/>
      <c r="D17" s="43"/>
      <c r="E17" s="43"/>
      <c r="F17" s="43"/>
      <c r="G17" s="44"/>
      <c r="H17" s="9"/>
      <c r="I17" s="9"/>
      <c r="J17" s="26" t="str">
        <f t="shared" ref="J17:J21" si="0">IF(ISBLANK(I17),"",H17*I17)</f>
        <v/>
      </c>
    </row>
    <row r="18" spans="2:10">
      <c r="B18" s="13"/>
      <c r="C18" s="42"/>
      <c r="D18" s="43"/>
      <c r="E18" s="43"/>
      <c r="F18" s="43"/>
      <c r="G18" s="44"/>
      <c r="H18" s="9"/>
      <c r="I18" s="9"/>
      <c r="J18" s="26" t="str">
        <f t="shared" si="0"/>
        <v/>
      </c>
    </row>
    <row r="19" spans="2:10">
      <c r="B19" s="13"/>
      <c r="C19" s="42"/>
      <c r="D19" s="43"/>
      <c r="E19" s="43"/>
      <c r="F19" s="43"/>
      <c r="G19" s="44"/>
      <c r="H19" s="9"/>
      <c r="I19" s="9"/>
      <c r="J19" s="26" t="str">
        <f t="shared" si="0"/>
        <v/>
      </c>
    </row>
    <row r="20" spans="2:10">
      <c r="B20" s="13"/>
      <c r="C20" s="42"/>
      <c r="D20" s="43"/>
      <c r="E20" s="43"/>
      <c r="F20" s="43"/>
      <c r="G20" s="44"/>
      <c r="H20" s="9"/>
      <c r="I20" s="9"/>
      <c r="J20" s="26" t="str">
        <f t="shared" si="0"/>
        <v/>
      </c>
    </row>
    <row r="21" spans="2:10">
      <c r="B21" s="15"/>
      <c r="C21" s="45"/>
      <c r="D21" s="37"/>
      <c r="E21" s="37"/>
      <c r="F21" s="37"/>
      <c r="G21" s="38"/>
      <c r="H21" s="17"/>
      <c r="I21" s="17"/>
      <c r="J21" s="27" t="str">
        <f t="shared" si="0"/>
        <v/>
      </c>
    </row>
    <row r="23" spans="2:10">
      <c r="B23" s="21" t="s">
        <v>19</v>
      </c>
      <c r="C23" s="22"/>
      <c r="D23" s="22"/>
      <c r="E23" s="22"/>
      <c r="F23" s="22"/>
      <c r="G23" s="22"/>
      <c r="H23" s="22"/>
      <c r="I23" s="23"/>
      <c r="J23" s="23" t="s">
        <v>20</v>
      </c>
    </row>
    <row r="24" spans="2:10">
      <c r="B24" s="46"/>
      <c r="C24" s="40"/>
      <c r="D24" s="40"/>
      <c r="E24" s="40"/>
      <c r="F24" s="40"/>
      <c r="G24" s="40"/>
      <c r="H24" s="40"/>
      <c r="I24" s="41"/>
      <c r="J24" s="25"/>
    </row>
    <row r="25" spans="2:10">
      <c r="B25" s="47"/>
      <c r="C25" s="43"/>
      <c r="D25" s="43"/>
      <c r="E25" s="43"/>
      <c r="F25" s="43"/>
      <c r="G25" s="43"/>
      <c r="H25" s="43"/>
      <c r="I25" s="44"/>
      <c r="J25" s="26"/>
    </row>
    <row r="26" spans="2:10">
      <c r="B26" s="47"/>
      <c r="C26" s="43"/>
      <c r="D26" s="43"/>
      <c r="E26" s="43"/>
      <c r="F26" s="43"/>
      <c r="G26" s="43"/>
      <c r="H26" s="43"/>
      <c r="I26" s="44"/>
      <c r="J26" s="26"/>
    </row>
    <row r="27" spans="2:10">
      <c r="B27" s="47"/>
      <c r="C27" s="43"/>
      <c r="D27" s="43"/>
      <c r="E27" s="43"/>
      <c r="F27" s="43"/>
      <c r="G27" s="43"/>
      <c r="H27" s="43"/>
      <c r="I27" s="44"/>
      <c r="J27" s="26"/>
    </row>
    <row r="28" spans="2:10">
      <c r="B28" s="47"/>
      <c r="C28" s="43"/>
      <c r="D28" s="43"/>
      <c r="E28" s="43"/>
      <c r="F28" s="43"/>
      <c r="G28" s="43"/>
      <c r="H28" s="43"/>
      <c r="I28" s="44"/>
      <c r="J28" s="26"/>
    </row>
    <row r="29" spans="2:10">
      <c r="B29" s="36"/>
      <c r="C29" s="37"/>
      <c r="D29" s="37"/>
      <c r="E29" s="37"/>
      <c r="F29" s="37"/>
      <c r="G29" s="37"/>
      <c r="H29" s="37"/>
      <c r="I29" s="38"/>
      <c r="J29" s="27"/>
    </row>
    <row r="31" spans="2:10">
      <c r="H31" s="18" t="s">
        <v>22</v>
      </c>
      <c r="I31" s="11"/>
      <c r="J31" s="25">
        <f>SUM(J16:J21)</f>
        <v>0</v>
      </c>
    </row>
    <row r="32" spans="2:10">
      <c r="H32" s="19" t="s">
        <v>21</v>
      </c>
      <c r="I32" s="6"/>
      <c r="J32" s="26">
        <f>SUM(J24:J29)</f>
        <v>0</v>
      </c>
    </row>
    <row r="33" spans="8:10">
      <c r="H33" s="19" t="s">
        <v>23</v>
      </c>
      <c r="I33" s="6"/>
      <c r="J33" s="14"/>
    </row>
    <row r="34" spans="8:10">
      <c r="H34" s="19" t="s">
        <v>24</v>
      </c>
      <c r="I34" s="6"/>
      <c r="J34" s="26">
        <f>(J31+J32)*J33</f>
        <v>0</v>
      </c>
    </row>
    <row r="35" spans="8:10">
      <c r="H35" s="20" t="s">
        <v>25</v>
      </c>
      <c r="I35" s="16"/>
      <c r="J35" s="27">
        <f>J31+J32+J34</f>
        <v>0</v>
      </c>
    </row>
  </sheetData>
  <mergeCells count="12">
    <mergeCell ref="B29:I29"/>
    <mergeCell ref="C16:G16"/>
    <mergeCell ref="C17:G17"/>
    <mergeCell ref="C18:G18"/>
    <mergeCell ref="C19:G19"/>
    <mergeCell ref="C20:G20"/>
    <mergeCell ref="C21:G21"/>
    <mergeCell ref="B24:I24"/>
    <mergeCell ref="B25:I25"/>
    <mergeCell ref="B26:I26"/>
    <mergeCell ref="B27:I27"/>
    <mergeCell ref="B28:I2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9"/>
  <sheetViews>
    <sheetView workbookViewId="0"/>
  </sheetViews>
  <sheetFormatPr defaultRowHeight="15"/>
  <cols>
    <col min="1" max="1" width="5.7109375" customWidth="1"/>
    <col min="2" max="2" width="16.85546875" bestFit="1" customWidth="1"/>
    <col min="5" max="5" width="20.140625" customWidth="1"/>
    <col min="6" max="6" width="17.7109375" bestFit="1" customWidth="1"/>
    <col min="7" max="7" width="46.7109375" bestFit="1" customWidth="1"/>
    <col min="8" max="8" width="9.5703125" bestFit="1" customWidth="1"/>
  </cols>
  <sheetData>
    <row r="2" spans="2:8" ht="30.75" thickBot="1">
      <c r="B2" s="1"/>
      <c r="C2" s="1"/>
      <c r="D2" s="1"/>
      <c r="E2" s="31" t="s">
        <v>127</v>
      </c>
      <c r="F2" s="1"/>
      <c r="G2" s="1"/>
      <c r="H2" s="1"/>
    </row>
    <row r="4" spans="2:8" ht="15.75" thickBot="1">
      <c r="B4" s="35" t="s">
        <v>124</v>
      </c>
      <c r="C4" s="35" t="s">
        <v>125</v>
      </c>
      <c r="D4" s="35" t="s">
        <v>26</v>
      </c>
      <c r="E4" s="35" t="s">
        <v>27</v>
      </c>
      <c r="F4" s="35" t="s">
        <v>126</v>
      </c>
      <c r="G4" s="35" t="s">
        <v>13</v>
      </c>
      <c r="H4" s="35" t="s">
        <v>14</v>
      </c>
    </row>
    <row r="5" spans="2:8" ht="15" customHeight="1">
      <c r="B5" s="32">
        <v>259704</v>
      </c>
      <c r="C5" s="32">
        <v>2002</v>
      </c>
      <c r="D5" s="33" t="s">
        <v>28</v>
      </c>
      <c r="E5" s="33" t="s">
        <v>29</v>
      </c>
      <c r="F5" s="33" t="s">
        <v>30</v>
      </c>
      <c r="G5" s="33" t="s">
        <v>31</v>
      </c>
      <c r="H5" s="34">
        <v>205.05</v>
      </c>
    </row>
    <row r="6" spans="2:8" ht="15" customHeight="1">
      <c r="B6" s="28">
        <v>411579</v>
      </c>
      <c r="C6" s="28">
        <v>2006</v>
      </c>
      <c r="D6" s="29" t="s">
        <v>32</v>
      </c>
      <c r="E6" s="29" t="s">
        <v>33</v>
      </c>
      <c r="F6" s="29" t="s">
        <v>34</v>
      </c>
      <c r="G6" s="29" t="s">
        <v>35</v>
      </c>
      <c r="H6" s="30">
        <v>6.65</v>
      </c>
    </row>
    <row r="7" spans="2:8" ht="15" customHeight="1">
      <c r="B7" s="28">
        <v>979185</v>
      </c>
      <c r="C7" s="28">
        <v>2000</v>
      </c>
      <c r="D7" s="29" t="s">
        <v>36</v>
      </c>
      <c r="E7" s="29" t="s">
        <v>37</v>
      </c>
      <c r="F7" s="29" t="s">
        <v>34</v>
      </c>
      <c r="G7" s="29" t="s">
        <v>38</v>
      </c>
      <c r="H7" s="30">
        <v>4.95</v>
      </c>
    </row>
    <row r="8" spans="2:8" ht="15" customHeight="1">
      <c r="B8" s="28">
        <v>200685</v>
      </c>
      <c r="C8" s="28">
        <v>2002</v>
      </c>
      <c r="D8" s="29" t="s">
        <v>39</v>
      </c>
      <c r="E8" s="29" t="s">
        <v>40</v>
      </c>
      <c r="F8" s="29" t="s">
        <v>41</v>
      </c>
      <c r="G8" s="29" t="s">
        <v>42</v>
      </c>
      <c r="H8" s="30">
        <v>85.75</v>
      </c>
    </row>
    <row r="9" spans="2:8" ht="15" customHeight="1">
      <c r="B9" s="28">
        <v>939504</v>
      </c>
      <c r="C9" s="28">
        <v>1996</v>
      </c>
      <c r="D9" s="29" t="s">
        <v>43</v>
      </c>
      <c r="E9" s="29" t="s">
        <v>44</v>
      </c>
      <c r="F9" s="29" t="s">
        <v>45</v>
      </c>
      <c r="G9" s="29" t="s">
        <v>46</v>
      </c>
      <c r="H9" s="30">
        <v>82.75</v>
      </c>
    </row>
    <row r="10" spans="2:8" ht="15" customHeight="1">
      <c r="B10" s="28">
        <v>295708</v>
      </c>
      <c r="C10" s="28">
        <v>2004</v>
      </c>
      <c r="D10" s="29" t="s">
        <v>47</v>
      </c>
      <c r="E10" s="29" t="s">
        <v>48</v>
      </c>
      <c r="F10" s="29" t="s">
        <v>49</v>
      </c>
      <c r="G10" s="29" t="s">
        <v>50</v>
      </c>
      <c r="H10" s="30">
        <v>1.6</v>
      </c>
    </row>
    <row r="11" spans="2:8" ht="15" customHeight="1">
      <c r="B11" s="28">
        <v>927916</v>
      </c>
      <c r="C11" s="28">
        <v>2001</v>
      </c>
      <c r="D11" s="29" t="s">
        <v>28</v>
      </c>
      <c r="E11" s="29" t="s">
        <v>51</v>
      </c>
      <c r="F11" s="29" t="s">
        <v>45</v>
      </c>
      <c r="G11" s="29" t="s">
        <v>52</v>
      </c>
      <c r="H11" s="30">
        <v>52.65</v>
      </c>
    </row>
    <row r="12" spans="2:8" ht="15" customHeight="1">
      <c r="B12" s="28">
        <v>937529</v>
      </c>
      <c r="C12" s="28">
        <v>1999</v>
      </c>
      <c r="D12" s="29" t="s">
        <v>53</v>
      </c>
      <c r="E12" s="29" t="s">
        <v>54</v>
      </c>
      <c r="F12" s="29" t="s">
        <v>55</v>
      </c>
      <c r="G12" s="29" t="s">
        <v>56</v>
      </c>
      <c r="H12" s="30">
        <v>7.95</v>
      </c>
    </row>
    <row r="13" spans="2:8" ht="15" customHeight="1">
      <c r="B13" s="28">
        <v>375966</v>
      </c>
      <c r="C13" s="28">
        <v>1998</v>
      </c>
      <c r="D13" s="29" t="s">
        <v>39</v>
      </c>
      <c r="E13" s="29" t="s">
        <v>57</v>
      </c>
      <c r="F13" s="29" t="s">
        <v>55</v>
      </c>
      <c r="G13" s="29" t="s">
        <v>58</v>
      </c>
      <c r="H13" s="30">
        <v>12.55</v>
      </c>
    </row>
    <row r="14" spans="2:8" ht="15" customHeight="1">
      <c r="B14" s="28">
        <v>247955</v>
      </c>
      <c r="C14" s="28">
        <v>2006</v>
      </c>
      <c r="D14" s="29" t="s">
        <v>59</v>
      </c>
      <c r="E14" s="29" t="s">
        <v>60</v>
      </c>
      <c r="F14" s="29" t="s">
        <v>34</v>
      </c>
      <c r="G14" s="29" t="s">
        <v>61</v>
      </c>
      <c r="H14" s="30">
        <v>14.45</v>
      </c>
    </row>
    <row r="15" spans="2:8" ht="15" customHeight="1">
      <c r="B15" s="28">
        <v>797395</v>
      </c>
      <c r="C15" s="28">
        <v>2004</v>
      </c>
      <c r="D15" s="29" t="s">
        <v>47</v>
      </c>
      <c r="E15" s="29" t="s">
        <v>48</v>
      </c>
      <c r="F15" s="29" t="s">
        <v>49</v>
      </c>
      <c r="G15" s="29" t="s">
        <v>62</v>
      </c>
      <c r="H15" s="30">
        <v>66.650000000000006</v>
      </c>
    </row>
    <row r="16" spans="2:8" ht="15" customHeight="1">
      <c r="B16" s="28">
        <v>797584</v>
      </c>
      <c r="C16" s="28">
        <v>2000</v>
      </c>
      <c r="D16" s="29" t="s">
        <v>39</v>
      </c>
      <c r="E16" s="29" t="s">
        <v>63</v>
      </c>
      <c r="F16" s="29" t="s">
        <v>64</v>
      </c>
      <c r="G16" s="29" t="s">
        <v>65</v>
      </c>
      <c r="H16" s="30">
        <v>40.549999999999997</v>
      </c>
    </row>
    <row r="17" spans="2:8" ht="15" customHeight="1">
      <c r="B17" s="28">
        <v>979507</v>
      </c>
      <c r="C17" s="28">
        <v>2003</v>
      </c>
      <c r="D17" s="29" t="s">
        <v>66</v>
      </c>
      <c r="E17" s="29" t="s">
        <v>67</v>
      </c>
      <c r="F17" s="29" t="s">
        <v>45</v>
      </c>
      <c r="G17" s="29" t="s">
        <v>68</v>
      </c>
      <c r="H17" s="30">
        <v>65.55</v>
      </c>
    </row>
    <row r="18" spans="2:8" ht="15" customHeight="1">
      <c r="B18" s="28">
        <v>192874</v>
      </c>
      <c r="C18" s="28">
        <v>2002</v>
      </c>
      <c r="D18" s="29" t="s">
        <v>28</v>
      </c>
      <c r="E18" s="29" t="s">
        <v>69</v>
      </c>
      <c r="F18" s="29" t="s">
        <v>70</v>
      </c>
      <c r="G18" s="29" t="s">
        <v>71</v>
      </c>
      <c r="H18" s="30">
        <v>170.85</v>
      </c>
    </row>
    <row r="19" spans="2:8" ht="15" customHeight="1">
      <c r="B19" s="28">
        <v>873960</v>
      </c>
      <c r="C19" s="28">
        <v>2004</v>
      </c>
      <c r="D19" s="29" t="s">
        <v>47</v>
      </c>
      <c r="E19" s="29" t="s">
        <v>48</v>
      </c>
      <c r="F19" s="29" t="s">
        <v>49</v>
      </c>
      <c r="G19" s="29" t="s">
        <v>72</v>
      </c>
      <c r="H19" s="30">
        <v>70.150000000000006</v>
      </c>
    </row>
    <row r="20" spans="2:8" ht="15" customHeight="1">
      <c r="B20" s="28">
        <v>269856</v>
      </c>
      <c r="C20" s="28">
        <v>2004</v>
      </c>
      <c r="D20" s="29" t="s">
        <v>39</v>
      </c>
      <c r="E20" s="29" t="s">
        <v>40</v>
      </c>
      <c r="F20" s="29" t="s">
        <v>73</v>
      </c>
      <c r="G20" s="29" t="s">
        <v>74</v>
      </c>
      <c r="H20" s="30">
        <v>184.95</v>
      </c>
    </row>
    <row r="21" spans="2:8" ht="15" customHeight="1">
      <c r="B21" s="28">
        <v>972495</v>
      </c>
      <c r="C21" s="28">
        <v>2007</v>
      </c>
      <c r="D21" s="29" t="s">
        <v>36</v>
      </c>
      <c r="E21" s="29" t="s">
        <v>75</v>
      </c>
      <c r="F21" s="29" t="s">
        <v>55</v>
      </c>
      <c r="G21" s="29" t="s">
        <v>58</v>
      </c>
      <c r="H21" s="30">
        <v>12.65</v>
      </c>
    </row>
    <row r="22" spans="2:8" ht="15" customHeight="1">
      <c r="B22" s="28">
        <v>797425</v>
      </c>
      <c r="C22" s="28">
        <v>2005</v>
      </c>
      <c r="D22" s="29" t="s">
        <v>76</v>
      </c>
      <c r="E22" s="29" t="s">
        <v>77</v>
      </c>
      <c r="F22" s="29" t="s">
        <v>78</v>
      </c>
      <c r="G22" s="29" t="s">
        <v>79</v>
      </c>
      <c r="H22" s="30">
        <v>30.95</v>
      </c>
    </row>
    <row r="23" spans="2:8" ht="15" customHeight="1">
      <c r="B23" s="28">
        <v>379500</v>
      </c>
      <c r="C23" s="28">
        <v>2002</v>
      </c>
      <c r="D23" s="29" t="s">
        <v>28</v>
      </c>
      <c r="E23" s="29" t="s">
        <v>80</v>
      </c>
      <c r="F23" s="29" t="s">
        <v>81</v>
      </c>
      <c r="G23" s="29" t="s">
        <v>82</v>
      </c>
      <c r="H23" s="30">
        <v>65.55</v>
      </c>
    </row>
    <row r="24" spans="2:8" ht="15" customHeight="1">
      <c r="B24" s="28">
        <v>730958</v>
      </c>
      <c r="C24" s="28">
        <v>2006</v>
      </c>
      <c r="D24" s="29" t="s">
        <v>83</v>
      </c>
      <c r="E24" s="29" t="s">
        <v>84</v>
      </c>
      <c r="F24" s="29" t="s">
        <v>73</v>
      </c>
      <c r="G24" s="29" t="s">
        <v>85</v>
      </c>
      <c r="H24" s="30">
        <v>49.95</v>
      </c>
    </row>
    <row r="25" spans="2:8" ht="15" customHeight="1">
      <c r="B25" s="28">
        <v>927495</v>
      </c>
      <c r="C25" s="28">
        <v>1996</v>
      </c>
      <c r="D25" s="29" t="s">
        <v>66</v>
      </c>
      <c r="E25" s="29" t="s">
        <v>86</v>
      </c>
      <c r="F25" s="29" t="s">
        <v>78</v>
      </c>
      <c r="G25" s="29" t="s">
        <v>87</v>
      </c>
      <c r="H25" s="30">
        <v>8.0500000000000007</v>
      </c>
    </row>
    <row r="26" spans="2:8" ht="15" customHeight="1">
      <c r="B26" s="28">
        <v>724759</v>
      </c>
      <c r="C26" s="28">
        <v>2007</v>
      </c>
      <c r="D26" s="29" t="s">
        <v>36</v>
      </c>
      <c r="E26" s="29" t="s">
        <v>88</v>
      </c>
      <c r="F26" s="29" t="s">
        <v>55</v>
      </c>
      <c r="G26" s="29" t="s">
        <v>58</v>
      </c>
      <c r="H26" s="30">
        <v>12.95</v>
      </c>
    </row>
    <row r="27" spans="2:8" ht="15" customHeight="1">
      <c r="B27" s="28">
        <v>824950</v>
      </c>
      <c r="C27" s="28">
        <v>2001</v>
      </c>
      <c r="D27" s="29" t="s">
        <v>28</v>
      </c>
      <c r="E27" s="29" t="s">
        <v>89</v>
      </c>
      <c r="F27" s="29" t="s">
        <v>55</v>
      </c>
      <c r="G27" s="29" t="s">
        <v>90</v>
      </c>
      <c r="H27" s="30">
        <v>7.25</v>
      </c>
    </row>
    <row r="28" spans="2:8" ht="15" customHeight="1">
      <c r="B28" s="28">
        <v>274974</v>
      </c>
      <c r="C28" s="28">
        <v>2003</v>
      </c>
      <c r="D28" s="29" t="s">
        <v>39</v>
      </c>
      <c r="E28" s="29" t="s">
        <v>40</v>
      </c>
      <c r="F28" s="29" t="s">
        <v>81</v>
      </c>
      <c r="G28" s="29" t="s">
        <v>91</v>
      </c>
      <c r="H28" s="30">
        <v>82.55</v>
      </c>
    </row>
    <row r="29" spans="2:8" ht="15" customHeight="1">
      <c r="B29" s="28">
        <v>247974</v>
      </c>
      <c r="C29" s="28">
        <v>2006</v>
      </c>
      <c r="D29" s="29" t="s">
        <v>83</v>
      </c>
      <c r="E29" s="29" t="s">
        <v>84</v>
      </c>
      <c r="F29" s="29" t="s">
        <v>73</v>
      </c>
      <c r="G29" s="29" t="s">
        <v>92</v>
      </c>
      <c r="H29" s="30">
        <v>28.05</v>
      </c>
    </row>
    <row r="30" spans="2:8" ht="15" customHeight="1">
      <c r="B30" s="28">
        <v>707545</v>
      </c>
      <c r="C30" s="28">
        <v>2007</v>
      </c>
      <c r="D30" s="29" t="s">
        <v>36</v>
      </c>
      <c r="E30" s="29" t="s">
        <v>75</v>
      </c>
      <c r="F30" s="29" t="s">
        <v>93</v>
      </c>
      <c r="G30" s="29" t="s">
        <v>94</v>
      </c>
      <c r="H30" s="30">
        <v>22.85</v>
      </c>
    </row>
    <row r="31" spans="2:8" ht="15" customHeight="1">
      <c r="B31" s="28">
        <v>792475</v>
      </c>
      <c r="C31" s="28">
        <v>2005</v>
      </c>
      <c r="D31" s="29" t="s">
        <v>28</v>
      </c>
      <c r="E31" s="29" t="s">
        <v>95</v>
      </c>
      <c r="F31" s="29" t="s">
        <v>55</v>
      </c>
      <c r="G31" s="29" t="s">
        <v>96</v>
      </c>
      <c r="H31" s="30">
        <v>342.95</v>
      </c>
    </row>
    <row r="32" spans="2:8" ht="15" customHeight="1">
      <c r="B32" s="28">
        <v>792735</v>
      </c>
      <c r="C32" s="28">
        <v>2004</v>
      </c>
      <c r="D32" s="29" t="s">
        <v>47</v>
      </c>
      <c r="E32" s="29" t="s">
        <v>48</v>
      </c>
      <c r="F32" s="29" t="s">
        <v>49</v>
      </c>
      <c r="G32" s="29" t="s">
        <v>122</v>
      </c>
      <c r="H32" s="30">
        <v>1.6</v>
      </c>
    </row>
    <row r="33" spans="2:8" ht="15" customHeight="1">
      <c r="B33" s="28">
        <v>729435</v>
      </c>
      <c r="C33" s="28">
        <v>2000</v>
      </c>
      <c r="D33" s="29" t="s">
        <v>36</v>
      </c>
      <c r="E33" s="29" t="s">
        <v>37</v>
      </c>
      <c r="F33" s="29" t="s">
        <v>34</v>
      </c>
      <c r="G33" s="29" t="s">
        <v>97</v>
      </c>
      <c r="H33" s="30">
        <v>20.95</v>
      </c>
    </row>
    <row r="34" spans="2:8" ht="15" customHeight="1">
      <c r="B34" s="28">
        <v>804500</v>
      </c>
      <c r="C34" s="28">
        <v>2001</v>
      </c>
      <c r="D34" s="29" t="s">
        <v>28</v>
      </c>
      <c r="E34" s="29" t="s">
        <v>51</v>
      </c>
      <c r="F34" s="29" t="s">
        <v>64</v>
      </c>
      <c r="G34" s="29" t="s">
        <v>98</v>
      </c>
      <c r="H34" s="30">
        <v>9.4</v>
      </c>
    </row>
    <row r="35" spans="2:8" ht="15" customHeight="1">
      <c r="B35" s="28">
        <v>294575</v>
      </c>
      <c r="C35" s="28">
        <v>2001</v>
      </c>
      <c r="D35" s="29" t="s">
        <v>28</v>
      </c>
      <c r="E35" s="29" t="s">
        <v>51</v>
      </c>
      <c r="F35" s="29" t="s">
        <v>64</v>
      </c>
      <c r="G35" s="29" t="s">
        <v>99</v>
      </c>
      <c r="H35" s="30">
        <v>30.95</v>
      </c>
    </row>
    <row r="36" spans="2:8" ht="15" customHeight="1">
      <c r="B36" s="28">
        <v>294785</v>
      </c>
      <c r="C36" s="28">
        <v>2006</v>
      </c>
      <c r="D36" s="29" t="s">
        <v>83</v>
      </c>
      <c r="E36" s="29" t="s">
        <v>84</v>
      </c>
      <c r="F36" s="29" t="s">
        <v>73</v>
      </c>
      <c r="G36" s="29" t="s">
        <v>100</v>
      </c>
      <c r="H36" s="30">
        <v>7.95</v>
      </c>
    </row>
    <row r="37" spans="2:8" ht="15" customHeight="1">
      <c r="B37" s="28">
        <v>979544</v>
      </c>
      <c r="C37" s="28">
        <v>2004</v>
      </c>
      <c r="D37" s="29" t="s">
        <v>47</v>
      </c>
      <c r="E37" s="29" t="s">
        <v>48</v>
      </c>
      <c r="F37" s="29" t="s">
        <v>49</v>
      </c>
      <c r="G37" s="29" t="s">
        <v>101</v>
      </c>
      <c r="H37" s="30">
        <v>2.35</v>
      </c>
    </row>
    <row r="38" spans="2:8" ht="15" customHeight="1">
      <c r="B38" s="28">
        <v>799455</v>
      </c>
      <c r="C38" s="28">
        <v>2005</v>
      </c>
      <c r="D38" s="29" t="s">
        <v>76</v>
      </c>
      <c r="E38" s="29" t="s">
        <v>77</v>
      </c>
      <c r="F38" s="29" t="s">
        <v>102</v>
      </c>
      <c r="G38" s="29" t="s">
        <v>103</v>
      </c>
      <c r="H38" s="30">
        <v>65.55</v>
      </c>
    </row>
    <row r="39" spans="2:8" ht="15" customHeight="1">
      <c r="B39" s="28">
        <v>709795</v>
      </c>
      <c r="C39" s="28">
        <v>2000</v>
      </c>
      <c r="D39" s="29" t="s">
        <v>36</v>
      </c>
      <c r="E39" s="29" t="s">
        <v>37</v>
      </c>
      <c r="F39" s="29" t="s">
        <v>34</v>
      </c>
      <c r="G39" s="29" t="s">
        <v>38</v>
      </c>
      <c r="H39" s="30">
        <v>4.95</v>
      </c>
    </row>
    <row r="40" spans="2:8" ht="15" customHeight="1">
      <c r="B40" s="28">
        <v>790024</v>
      </c>
      <c r="C40" s="28">
        <v>2007</v>
      </c>
      <c r="D40" s="29" t="s">
        <v>43</v>
      </c>
      <c r="E40" s="29" t="s">
        <v>104</v>
      </c>
      <c r="F40" s="29" t="s">
        <v>81</v>
      </c>
      <c r="G40" s="29" t="s">
        <v>105</v>
      </c>
      <c r="H40" s="30">
        <v>80.05</v>
      </c>
    </row>
    <row r="41" spans="2:8" ht="15" customHeight="1">
      <c r="B41" s="28">
        <v>850350</v>
      </c>
      <c r="C41" s="28">
        <v>2000</v>
      </c>
      <c r="D41" s="29" t="s">
        <v>36</v>
      </c>
      <c r="E41" s="29" t="s">
        <v>37</v>
      </c>
      <c r="F41" s="29" t="s">
        <v>34</v>
      </c>
      <c r="G41" s="29" t="s">
        <v>106</v>
      </c>
      <c r="H41" s="30">
        <v>103.75</v>
      </c>
    </row>
    <row r="42" spans="2:8" ht="15" customHeight="1">
      <c r="B42" s="28">
        <v>752755</v>
      </c>
      <c r="C42" s="28">
        <v>1999</v>
      </c>
      <c r="D42" s="29" t="s">
        <v>53</v>
      </c>
      <c r="E42" s="29" t="s">
        <v>54</v>
      </c>
      <c r="F42" s="29" t="s">
        <v>55</v>
      </c>
      <c r="G42" s="29" t="s">
        <v>58</v>
      </c>
      <c r="H42" s="30">
        <v>50.95</v>
      </c>
    </row>
    <row r="43" spans="2:8" ht="15" customHeight="1">
      <c r="B43" s="28">
        <v>759375</v>
      </c>
      <c r="C43" s="28">
        <v>2007</v>
      </c>
      <c r="D43" s="29" t="s">
        <v>36</v>
      </c>
      <c r="E43" s="29" t="s">
        <v>75</v>
      </c>
      <c r="F43" s="29" t="s">
        <v>55</v>
      </c>
      <c r="G43" s="29" t="s">
        <v>107</v>
      </c>
      <c r="H43" s="30">
        <v>134.94999999999999</v>
      </c>
    </row>
    <row r="44" spans="2:8" ht="15" customHeight="1">
      <c r="B44" s="28">
        <v>759475</v>
      </c>
      <c r="C44" s="28">
        <v>2001</v>
      </c>
      <c r="D44" s="29" t="s">
        <v>28</v>
      </c>
      <c r="E44" s="29" t="s">
        <v>89</v>
      </c>
      <c r="F44" s="29" t="s">
        <v>108</v>
      </c>
      <c r="G44" s="29" t="s">
        <v>109</v>
      </c>
      <c r="H44" s="30">
        <v>34.950000000000003</v>
      </c>
    </row>
    <row r="45" spans="2:8" ht="15" customHeight="1">
      <c r="B45" s="28">
        <v>280415</v>
      </c>
      <c r="C45" s="28">
        <v>2007</v>
      </c>
      <c r="D45" s="29" t="s">
        <v>36</v>
      </c>
      <c r="E45" s="29" t="s">
        <v>75</v>
      </c>
      <c r="F45" s="29" t="s">
        <v>93</v>
      </c>
      <c r="G45" s="29" t="s">
        <v>110</v>
      </c>
      <c r="H45" s="30">
        <v>9.35</v>
      </c>
    </row>
    <row r="46" spans="2:8" ht="15" customHeight="1">
      <c r="B46" s="28">
        <v>279405</v>
      </c>
      <c r="C46" s="28">
        <v>2000</v>
      </c>
      <c r="D46" s="29" t="s">
        <v>36</v>
      </c>
      <c r="E46" s="29" t="s">
        <v>37</v>
      </c>
      <c r="F46" s="29" t="s">
        <v>34</v>
      </c>
      <c r="G46" s="29" t="s">
        <v>111</v>
      </c>
      <c r="H46" s="30">
        <v>42.95</v>
      </c>
    </row>
    <row r="47" spans="2:8" ht="15" customHeight="1">
      <c r="B47" s="28">
        <v>711175</v>
      </c>
      <c r="C47" s="28">
        <v>2007</v>
      </c>
      <c r="D47" s="29" t="s">
        <v>36</v>
      </c>
      <c r="E47" s="29" t="s">
        <v>75</v>
      </c>
      <c r="F47" s="29" t="s">
        <v>93</v>
      </c>
      <c r="G47" s="29" t="s">
        <v>112</v>
      </c>
      <c r="H47" s="30">
        <v>7.85</v>
      </c>
    </row>
    <row r="48" spans="2:8" ht="15" customHeight="1">
      <c r="B48" s="28">
        <v>794750</v>
      </c>
      <c r="C48" s="28">
        <v>2000</v>
      </c>
      <c r="D48" s="29" t="s">
        <v>36</v>
      </c>
      <c r="E48" s="29" t="s">
        <v>37</v>
      </c>
      <c r="F48" s="29" t="s">
        <v>34</v>
      </c>
      <c r="G48" s="29" t="s">
        <v>113</v>
      </c>
      <c r="H48" s="30">
        <v>0.85</v>
      </c>
    </row>
    <row r="49" spans="2:8" ht="15" customHeight="1">
      <c r="B49" s="28">
        <v>273815</v>
      </c>
      <c r="C49" s="28">
        <v>2007</v>
      </c>
      <c r="D49" s="29" t="s">
        <v>43</v>
      </c>
      <c r="E49" s="29" t="s">
        <v>104</v>
      </c>
      <c r="F49" s="29" t="s">
        <v>64</v>
      </c>
      <c r="G49" s="29" t="s">
        <v>114</v>
      </c>
      <c r="H49" s="30">
        <v>80.849999999999994</v>
      </c>
    </row>
    <row r="50" spans="2:8" ht="15" customHeight="1">
      <c r="B50" s="28">
        <v>752479</v>
      </c>
      <c r="C50" s="28">
        <v>2000</v>
      </c>
      <c r="D50" s="29" t="s">
        <v>36</v>
      </c>
      <c r="E50" s="29" t="s">
        <v>37</v>
      </c>
      <c r="F50" s="29" t="s">
        <v>34</v>
      </c>
      <c r="G50" s="29" t="s">
        <v>115</v>
      </c>
      <c r="H50" s="30">
        <v>9.4499999999999993</v>
      </c>
    </row>
    <row r="51" spans="2:8" ht="15" customHeight="1">
      <c r="B51" s="28">
        <v>579475</v>
      </c>
      <c r="C51" s="28">
        <v>2007</v>
      </c>
      <c r="D51" s="29" t="s">
        <v>43</v>
      </c>
      <c r="E51" s="29" t="s">
        <v>104</v>
      </c>
      <c r="F51" s="29" t="s">
        <v>64</v>
      </c>
      <c r="G51" s="29" t="s">
        <v>116</v>
      </c>
      <c r="H51" s="30">
        <v>14.55</v>
      </c>
    </row>
    <row r="52" spans="2:8" ht="15" customHeight="1">
      <c r="B52" s="28">
        <v>759675</v>
      </c>
      <c r="C52" s="28">
        <v>2005</v>
      </c>
      <c r="D52" s="29" t="s">
        <v>76</v>
      </c>
      <c r="E52" s="29" t="s">
        <v>77</v>
      </c>
      <c r="F52" s="29" t="s">
        <v>102</v>
      </c>
      <c r="G52" s="29" t="s">
        <v>123</v>
      </c>
      <c r="H52" s="30">
        <v>26.95</v>
      </c>
    </row>
    <row r="53" spans="2:8" ht="15" customHeight="1">
      <c r="B53" s="28">
        <v>282005</v>
      </c>
      <c r="C53" s="28">
        <v>2007</v>
      </c>
      <c r="D53" s="29" t="s">
        <v>36</v>
      </c>
      <c r="E53" s="29" t="s">
        <v>75</v>
      </c>
      <c r="F53" s="29" t="s">
        <v>93</v>
      </c>
      <c r="G53" s="29" t="s">
        <v>117</v>
      </c>
      <c r="H53" s="30">
        <v>7.25</v>
      </c>
    </row>
    <row r="54" spans="2:8" ht="15" customHeight="1">
      <c r="B54" s="28">
        <v>307860</v>
      </c>
      <c r="C54" s="28">
        <v>2000</v>
      </c>
      <c r="D54" s="29" t="s">
        <v>36</v>
      </c>
      <c r="E54" s="29" t="s">
        <v>37</v>
      </c>
      <c r="F54" s="29" t="s">
        <v>34</v>
      </c>
      <c r="G54" s="29" t="s">
        <v>118</v>
      </c>
      <c r="H54" s="30">
        <v>3.15</v>
      </c>
    </row>
    <row r="55" spans="2:8" ht="15" customHeight="1">
      <c r="B55" s="28">
        <v>730841</v>
      </c>
      <c r="C55" s="28">
        <v>2005</v>
      </c>
      <c r="D55" s="29" t="s">
        <v>76</v>
      </c>
      <c r="E55" s="29" t="s">
        <v>77</v>
      </c>
      <c r="F55" s="29" t="s">
        <v>102</v>
      </c>
      <c r="G55" s="29" t="s">
        <v>119</v>
      </c>
      <c r="H55" s="30">
        <v>62.05</v>
      </c>
    </row>
    <row r="56" spans="2:8" ht="15" customHeight="1">
      <c r="B56" s="28">
        <v>685086</v>
      </c>
      <c r="C56" s="28">
        <v>2007</v>
      </c>
      <c r="D56" s="29" t="s">
        <v>43</v>
      </c>
      <c r="E56" s="29" t="s">
        <v>104</v>
      </c>
      <c r="F56" s="29" t="s">
        <v>55</v>
      </c>
      <c r="G56" s="29" t="s">
        <v>58</v>
      </c>
      <c r="H56" s="30">
        <v>50.25</v>
      </c>
    </row>
    <row r="57" spans="2:8" ht="15" customHeight="1">
      <c r="B57" s="28">
        <v>797500</v>
      </c>
      <c r="C57" s="28">
        <v>2007</v>
      </c>
      <c r="D57" s="29" t="s">
        <v>43</v>
      </c>
      <c r="E57" s="29" t="s">
        <v>104</v>
      </c>
      <c r="F57" s="29" t="s">
        <v>64</v>
      </c>
      <c r="G57" s="29" t="s">
        <v>120</v>
      </c>
      <c r="H57" s="30">
        <v>80.8</v>
      </c>
    </row>
    <row r="58" spans="2:8" ht="15" customHeight="1">
      <c r="B58" s="28">
        <v>971115</v>
      </c>
      <c r="C58" s="28">
        <v>2000</v>
      </c>
      <c r="D58" s="29" t="s">
        <v>36</v>
      </c>
      <c r="E58" s="29" t="s">
        <v>37</v>
      </c>
      <c r="F58" s="29" t="s">
        <v>34</v>
      </c>
      <c r="G58" s="29" t="s">
        <v>121</v>
      </c>
      <c r="H58" s="30">
        <v>136.85</v>
      </c>
    </row>
    <row r="59" spans="2:8" ht="15" customHeight="1">
      <c r="B59" s="28">
        <v>395869</v>
      </c>
      <c r="C59" s="28">
        <v>2001</v>
      </c>
      <c r="D59" s="29" t="s">
        <v>28</v>
      </c>
      <c r="E59" s="29" t="s">
        <v>89</v>
      </c>
      <c r="F59" s="29" t="s">
        <v>55</v>
      </c>
      <c r="G59" s="29" t="s">
        <v>58</v>
      </c>
      <c r="H59" s="30">
        <v>62.95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Repair Invoice</vt:lpstr>
      <vt:lpstr>Auto Parts</vt:lpstr>
    </vt:vector>
  </TitlesOfParts>
  <Company>FunctionX,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Administrateur</cp:lastModifiedBy>
  <cp:lastPrinted>2008-09-14T21:23:37Z</cp:lastPrinted>
  <dcterms:created xsi:type="dcterms:W3CDTF">2008-09-13T17:10:36Z</dcterms:created>
  <dcterms:modified xsi:type="dcterms:W3CDTF">2009-08-24T13:29:01Z</dcterms:modified>
</cp:coreProperties>
</file>